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амарск, 11" sheetId="1" r:id="rId1"/>
  </sheets>
  <definedNames>
    <definedName name="_xlnm.Print_Area" localSheetId="0">'Самарск, 11'!$A$1:$D$36</definedName>
  </definedNames>
  <calcPr fullCalcOnLoad="1"/>
</workbook>
</file>

<file path=xl/sharedStrings.xml><?xml version="1.0" encoding="utf-8"?>
<sst xmlns="http://schemas.openxmlformats.org/spreadsheetml/2006/main" count="35" uniqueCount="35">
  <si>
    <t>ОТЧЕТ ОСВОЕНИЯ ДЕНЕЖНЫХ СРЕДСТВ НАСЕЛЕНИЯ за период с  01.09.2009г.по 31.08.2010</t>
  </si>
  <si>
    <t>Наименование</t>
  </si>
  <si>
    <t xml:space="preserve">Начислено </t>
  </si>
  <si>
    <t xml:space="preserve">Оплачено </t>
  </si>
  <si>
    <t>Долг</t>
  </si>
  <si>
    <t>Водоотведение</t>
  </si>
  <si>
    <t>Водоснабжение</t>
  </si>
  <si>
    <t>ГВС</t>
  </si>
  <si>
    <t>Электроэнергия (жильцы)</t>
  </si>
  <si>
    <t>Теплоснабжение</t>
  </si>
  <si>
    <t>Управление многоквартирным домом, включая освещение МОП и лифтов</t>
  </si>
  <si>
    <t>Содержание жилья</t>
  </si>
  <si>
    <t>Ремонт жилья</t>
  </si>
  <si>
    <t>Лифт, тех.обслуживание лифтов, диагностика лифтов</t>
  </si>
  <si>
    <t>Услуга РИЦ</t>
  </si>
  <si>
    <t>АДС</t>
  </si>
  <si>
    <t>ТБО (сбор и вывоз, утилизация)</t>
  </si>
  <si>
    <t>Эл.измерения</t>
  </si>
  <si>
    <t>Итого</t>
  </si>
  <si>
    <t>Фактическое выполнение ремонтных работ:</t>
  </si>
  <si>
    <t xml:space="preserve">  ремонт кровли</t>
  </si>
  <si>
    <t xml:space="preserve">  остекление</t>
  </si>
  <si>
    <t xml:space="preserve">  ремонт дверей</t>
  </si>
  <si>
    <t xml:space="preserve">  смена труб</t>
  </si>
  <si>
    <t xml:space="preserve">  смена вентилей</t>
  </si>
  <si>
    <t xml:space="preserve">  смена задвижек</t>
  </si>
  <si>
    <t xml:space="preserve">  ремонт освещения МОП</t>
  </si>
  <si>
    <t xml:space="preserve">  ремонт л/клеток</t>
  </si>
  <si>
    <t>Инвестиции ООО СК "Фундамент"</t>
  </si>
  <si>
    <r>
      <t xml:space="preserve">Адрес: </t>
    </r>
    <r>
      <rPr>
        <b/>
        <sz val="14"/>
        <rFont val="Times New Roman"/>
        <family val="1"/>
      </rPr>
      <t>ул. Самарская, 11</t>
    </r>
  </si>
  <si>
    <t xml:space="preserve">  смена дверей</t>
  </si>
  <si>
    <t xml:space="preserve"> установка клапанов м/провода</t>
  </si>
  <si>
    <t xml:space="preserve"> ремонт м/п швов</t>
  </si>
  <si>
    <t>388612+41095,13=429707,13</t>
  </si>
  <si>
    <t xml:space="preserve">инвестиции за период с 01.09.08г. по 31.08.09г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</si>
</sst>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</numFmts>
  <fonts count="6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" fontId="2" fillId="0" borderId="2" xfId="0" applyNumberFormat="1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164" fontId="2" fillId="0" borderId="3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164" fontId="2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/>
    </xf>
    <xf numFmtId="4" fontId="5" fillId="0" borderId="8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="75" zoomScaleSheetLayoutView="75" workbookViewId="0" topLeftCell="A1">
      <selection activeCell="C25" sqref="C25"/>
    </sheetView>
  </sheetViews>
  <sheetFormatPr defaultColWidth="9.00390625" defaultRowHeight="12.75"/>
  <cols>
    <col min="1" max="1" width="50.75390625" style="0" customWidth="1"/>
    <col min="2" max="2" width="28.875" style="0" customWidth="1"/>
    <col min="3" max="3" width="38.875" style="0" customWidth="1"/>
    <col min="4" max="4" width="24.375" style="0" customWidth="1"/>
  </cols>
  <sheetData>
    <row r="1" spans="1:4" ht="15.75">
      <c r="A1" s="1" t="s">
        <v>0</v>
      </c>
      <c r="B1" s="2"/>
      <c r="C1" s="2"/>
      <c r="D1" s="2"/>
    </row>
    <row r="2" spans="1:4" ht="18.75">
      <c r="A2" s="1" t="s">
        <v>29</v>
      </c>
      <c r="B2" s="2"/>
      <c r="C2" s="2"/>
      <c r="D2" s="2"/>
    </row>
    <row r="3" spans="1:4" ht="8.25" customHeight="1">
      <c r="A3" s="1"/>
      <c r="B3" s="2"/>
      <c r="C3" s="2"/>
      <c r="D3" s="2"/>
    </row>
    <row r="4" spans="1:4" s="4" customFormat="1" ht="20.25" customHeight="1">
      <c r="A4" s="13" t="s">
        <v>1</v>
      </c>
      <c r="B4" s="13" t="s">
        <v>2</v>
      </c>
      <c r="C4" s="13" t="s">
        <v>3</v>
      </c>
      <c r="D4" s="13" t="s">
        <v>4</v>
      </c>
    </row>
    <row r="5" spans="1:4" s="3" customFormat="1" ht="14.25" customHeight="1">
      <c r="A5" s="5" t="s">
        <v>5</v>
      </c>
      <c r="B5" s="6">
        <v>799080.96</v>
      </c>
      <c r="C5" s="6">
        <f>B5*94%</f>
        <v>751136.1024</v>
      </c>
      <c r="D5" s="6">
        <f aca="true" t="shared" si="0" ref="D5:D17">B5-C5</f>
        <v>47944.85759999999</v>
      </c>
    </row>
    <row r="6" spans="1:4" s="3" customFormat="1" ht="14.25" customHeight="1">
      <c r="A6" s="5" t="s">
        <v>6</v>
      </c>
      <c r="B6" s="6">
        <v>629003.03</v>
      </c>
      <c r="C6" s="6">
        <f aca="true" t="shared" si="1" ref="C6:C17">B6*94%</f>
        <v>591262.8482</v>
      </c>
      <c r="D6" s="6">
        <f t="shared" si="0"/>
        <v>37740.18180000002</v>
      </c>
    </row>
    <row r="7" spans="1:4" s="3" customFormat="1" ht="14.25" customHeight="1">
      <c r="A7" s="5" t="s">
        <v>7</v>
      </c>
      <c r="B7" s="6">
        <v>1974998.07</v>
      </c>
      <c r="C7" s="6">
        <f t="shared" si="1"/>
        <v>1856498.1857999999</v>
      </c>
      <c r="D7" s="6">
        <f t="shared" si="0"/>
        <v>118499.8842000002</v>
      </c>
    </row>
    <row r="8" spans="1:4" s="3" customFormat="1" ht="14.25" customHeight="1">
      <c r="A8" s="5" t="s">
        <v>8</v>
      </c>
      <c r="B8" s="6">
        <v>1395488.24</v>
      </c>
      <c r="C8" s="6">
        <f t="shared" si="1"/>
        <v>1311758.9456</v>
      </c>
      <c r="D8" s="6">
        <f t="shared" si="0"/>
        <v>83729.29440000001</v>
      </c>
    </row>
    <row r="9" spans="1:4" s="3" customFormat="1" ht="14.25" customHeight="1">
      <c r="A9" s="5" t="s">
        <v>9</v>
      </c>
      <c r="B9" s="6">
        <v>3852699.87</v>
      </c>
      <c r="C9" s="6">
        <f t="shared" si="1"/>
        <v>3621537.8778</v>
      </c>
      <c r="D9" s="6">
        <f t="shared" si="0"/>
        <v>231161.9922000002</v>
      </c>
    </row>
    <row r="10" spans="1:4" s="3" customFormat="1" ht="31.5">
      <c r="A10" s="5" t="s">
        <v>10</v>
      </c>
      <c r="B10" s="6">
        <v>536669.5</v>
      </c>
      <c r="C10" s="6">
        <f t="shared" si="1"/>
        <v>504469.32999999996</v>
      </c>
      <c r="D10" s="6">
        <f t="shared" si="0"/>
        <v>32200.170000000042</v>
      </c>
    </row>
    <row r="11" spans="1:4" s="3" customFormat="1" ht="14.25" customHeight="1" thickBot="1">
      <c r="A11" s="14" t="s">
        <v>11</v>
      </c>
      <c r="B11" s="15">
        <v>1218523.41</v>
      </c>
      <c r="C11" s="16">
        <f t="shared" si="1"/>
        <v>1145412.0054</v>
      </c>
      <c r="D11" s="15">
        <f t="shared" si="0"/>
        <v>73111.40460000001</v>
      </c>
    </row>
    <row r="12" spans="1:4" s="3" customFormat="1" ht="14.25" customHeight="1" thickBot="1">
      <c r="A12" s="19" t="s">
        <v>12</v>
      </c>
      <c r="B12" s="20">
        <v>361771.21</v>
      </c>
      <c r="C12" s="21">
        <f t="shared" si="1"/>
        <v>340064.9374</v>
      </c>
      <c r="D12" s="22">
        <f t="shared" si="0"/>
        <v>21706.272600000026</v>
      </c>
    </row>
    <row r="13" spans="1:4" s="3" customFormat="1" ht="31.5">
      <c r="A13" s="17" t="s">
        <v>13</v>
      </c>
      <c r="B13" s="18">
        <v>485100.48</v>
      </c>
      <c r="C13" s="18">
        <f t="shared" si="1"/>
        <v>455994.45119999995</v>
      </c>
      <c r="D13" s="18">
        <f t="shared" si="0"/>
        <v>29106.02880000003</v>
      </c>
    </row>
    <row r="14" spans="1:4" s="3" customFormat="1" ht="15.75">
      <c r="A14" s="5" t="s">
        <v>14</v>
      </c>
      <c r="B14" s="6">
        <v>109335.96</v>
      </c>
      <c r="C14" s="6">
        <f t="shared" si="1"/>
        <v>102775.8024</v>
      </c>
      <c r="D14" s="6">
        <f t="shared" si="0"/>
        <v>6560.157600000006</v>
      </c>
    </row>
    <row r="15" spans="1:4" s="3" customFormat="1" ht="14.25" customHeight="1">
      <c r="A15" s="5" t="s">
        <v>15</v>
      </c>
      <c r="B15" s="6">
        <v>104815.67</v>
      </c>
      <c r="C15" s="6">
        <f t="shared" si="1"/>
        <v>98526.72979999999</v>
      </c>
      <c r="D15" s="6">
        <f t="shared" si="0"/>
        <v>6288.940200000012</v>
      </c>
    </row>
    <row r="16" spans="1:4" s="3" customFormat="1" ht="14.25" customHeight="1">
      <c r="A16" s="5" t="s">
        <v>16</v>
      </c>
      <c r="B16" s="6">
        <v>249530.1</v>
      </c>
      <c r="C16" s="6">
        <f t="shared" si="1"/>
        <v>234558.294</v>
      </c>
      <c r="D16" s="6">
        <f t="shared" si="0"/>
        <v>14971.806000000011</v>
      </c>
    </row>
    <row r="17" spans="1:4" s="3" customFormat="1" ht="14.25" customHeight="1">
      <c r="A17" s="5" t="s">
        <v>17</v>
      </c>
      <c r="B17" s="6">
        <v>6698.89</v>
      </c>
      <c r="C17" s="6">
        <f t="shared" si="1"/>
        <v>6296.9565999999995</v>
      </c>
      <c r="D17" s="6">
        <f t="shared" si="0"/>
        <v>401.9334000000008</v>
      </c>
    </row>
    <row r="18" spans="1:4" s="3" customFormat="1" ht="18" customHeight="1">
      <c r="A18" s="5" t="s">
        <v>18</v>
      </c>
      <c r="B18" s="23">
        <f>B5+B6+B7+B8+B9+B10+B11+B12+B13+B14+B15+B16+B17</f>
        <v>11723715.390000002</v>
      </c>
      <c r="C18" s="23">
        <f>SUM(C5:C17)</f>
        <v>11020292.466599999</v>
      </c>
      <c r="D18" s="23">
        <f>D5+D6+D7+D8+D9+D10+D11+D12+D13+D14+D15+D16+D17</f>
        <v>703422.9234000006</v>
      </c>
    </row>
    <row r="19" spans="1:4" ht="11.25" customHeight="1">
      <c r="A19" s="7"/>
      <c r="B19" s="24"/>
      <c r="C19" s="24"/>
      <c r="D19" s="24"/>
    </row>
    <row r="20" spans="1:4" ht="14.25" customHeight="1">
      <c r="A20" s="11" t="s">
        <v>34</v>
      </c>
      <c r="B20" s="25">
        <v>41095.13</v>
      </c>
      <c r="C20" s="26"/>
      <c r="D20" s="26"/>
    </row>
    <row r="21" spans="1:4" ht="15" customHeight="1">
      <c r="A21" s="7" t="s">
        <v>19</v>
      </c>
      <c r="B21" s="27" t="s">
        <v>33</v>
      </c>
      <c r="C21" s="27"/>
      <c r="D21" s="27"/>
    </row>
    <row r="22" spans="1:4" ht="14.25" customHeight="1">
      <c r="A22" s="7" t="s">
        <v>20</v>
      </c>
      <c r="B22" s="12">
        <v>40991</v>
      </c>
      <c r="C22" s="9"/>
      <c r="D22" s="9"/>
    </row>
    <row r="23" spans="1:4" ht="14.25" customHeight="1">
      <c r="A23" s="7" t="s">
        <v>21</v>
      </c>
      <c r="B23" s="12">
        <v>5181</v>
      </c>
      <c r="C23" s="9"/>
      <c r="D23" s="9"/>
    </row>
    <row r="24" spans="1:4" ht="14.25" customHeight="1">
      <c r="A24" s="7" t="s">
        <v>22</v>
      </c>
      <c r="B24" s="12">
        <v>5363</v>
      </c>
      <c r="C24" s="9"/>
      <c r="D24" s="9"/>
    </row>
    <row r="25" spans="1:4" ht="14.25" customHeight="1">
      <c r="A25" s="7" t="s">
        <v>23</v>
      </c>
      <c r="B25" s="12">
        <v>2756</v>
      </c>
      <c r="C25" s="9"/>
      <c r="D25" s="9"/>
    </row>
    <row r="26" spans="1:4" ht="14.25" customHeight="1">
      <c r="A26" s="7" t="s">
        <v>24</v>
      </c>
      <c r="B26" s="12">
        <v>25070</v>
      </c>
      <c r="C26" s="9"/>
      <c r="D26" s="9"/>
    </row>
    <row r="27" spans="1:4" ht="14.25" customHeight="1">
      <c r="A27" s="7" t="s">
        <v>25</v>
      </c>
      <c r="B27" s="12">
        <v>3799</v>
      </c>
      <c r="C27" s="9"/>
      <c r="D27" s="9"/>
    </row>
    <row r="28" spans="1:4" ht="14.25" customHeight="1">
      <c r="A28" s="7" t="s">
        <v>30</v>
      </c>
      <c r="B28" s="12">
        <v>6853</v>
      </c>
      <c r="C28" s="9"/>
      <c r="D28" s="9"/>
    </row>
    <row r="29" spans="1:4" ht="14.25" customHeight="1">
      <c r="A29" s="7" t="s">
        <v>26</v>
      </c>
      <c r="B29" s="12">
        <v>9458</v>
      </c>
      <c r="C29" s="9"/>
      <c r="D29" s="9"/>
    </row>
    <row r="30" spans="1:4" ht="14.25" customHeight="1">
      <c r="A30" s="7" t="s">
        <v>27</v>
      </c>
      <c r="B30" s="12">
        <v>272118</v>
      </c>
      <c r="C30" s="9"/>
      <c r="D30" s="9"/>
    </row>
    <row r="31" spans="1:4" ht="14.25" customHeight="1">
      <c r="A31" s="7" t="s">
        <v>31</v>
      </c>
      <c r="B31" s="12">
        <v>12613</v>
      </c>
      <c r="C31" s="9"/>
      <c r="D31" s="9"/>
    </row>
    <row r="32" spans="1:4" ht="14.25" customHeight="1">
      <c r="A32" s="7" t="s">
        <v>32</v>
      </c>
      <c r="B32" s="12">
        <v>4410</v>
      </c>
      <c r="C32" s="10" t="s">
        <v>28</v>
      </c>
      <c r="D32" s="8">
        <v>89642.19</v>
      </c>
    </row>
    <row r="33" spans="1:4" ht="15.75">
      <c r="A33" s="1"/>
      <c r="B33" s="1"/>
      <c r="C33" s="1"/>
      <c r="D33" s="1"/>
    </row>
    <row r="36" spans="1:4" ht="15.75">
      <c r="A36" s="1"/>
      <c r="B36" s="1"/>
      <c r="C36" s="1"/>
      <c r="D36" s="1"/>
    </row>
  </sheetData>
  <sheetProtection selectLockedCells="1" selectUnlockedCells="1"/>
  <printOptions/>
  <pageMargins left="0.7874015748031497" right="0.3937007874015748" top="0.5905511811023623" bottom="0" header="0.5118110236220472" footer="0.5118110236220472"/>
  <pageSetup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2010-10-22T12:48:09Z</cp:lastPrinted>
  <dcterms:created xsi:type="dcterms:W3CDTF">2011-02-10T16:15:37Z</dcterms:created>
  <dcterms:modified xsi:type="dcterms:W3CDTF">2011-02-10T16:57:10Z</dcterms:modified>
  <cp:category/>
  <cp:version/>
  <cp:contentType/>
  <cp:contentStatus/>
</cp:coreProperties>
</file>