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мыш, 17" sheetId="1" r:id="rId1"/>
  </sheets>
  <definedNames>
    <definedName name="_xlnm.Print_Area" localSheetId="0">'Камыш, 17'!$A$1:$D$37</definedName>
  </definedNames>
  <calcPr fullCalcOnLoad="1"/>
</workbook>
</file>

<file path=xl/sharedStrings.xml><?xml version="1.0" encoding="utf-8"?>
<sst xmlns="http://schemas.openxmlformats.org/spreadsheetml/2006/main" count="33" uniqueCount="33">
  <si>
    <t>ОТЧЕТ ОСВОЕНИЯ ДЕНЕЖНЫХ СРЕДСТВ НАСЕЛЕНИЯ за период с  01.09.2009г.по 31.08.2010</t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</si>
  <si>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</si>
  <si>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</si>
  <si>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</si>
  <si>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</si>
  <si>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</si>
  <si>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</si>
  <si>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</si>
  <si>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</si>
  <si>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</si>
  <si>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</si>
  <si>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</si>
  <si>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</si>
  <si>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</si>
  <si>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</si>
  <si>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</si>
  <si>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</si>
  <si>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</si>
  <si>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</si>
  <si>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</si>
  <si>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установка общедомового 2-х тарифного эл.счётчика</t>
  </si>
  <si>
    <t xml:space="preserve">  остекление</t>
  </si>
  <si>
    <t xml:space="preserve">  ремонт дверей</t>
  </si>
  <si>
    <t xml:space="preserve">  смена труб</t>
  </si>
  <si>
    <t xml:space="preserve">  смена вентилей</t>
  </si>
  <si>
    <t xml:space="preserve">  ремонт освещения МОП</t>
  </si>
  <si>
    <r>
      <t xml:space="preserve">Адрес: </t>
    </r>
    <r>
      <rPr>
        <b/>
        <sz val="14"/>
        <rFont val="Times New Roman"/>
        <family val="1"/>
      </rPr>
      <t>ул. Камышинская, 17</t>
    </r>
  </si>
  <si>
    <t>65243+390927,69=456170,69</t>
  </si>
  <si>
    <t xml:space="preserve">  смена дверей</t>
  </si>
  <si>
    <t xml:space="preserve">  установка клапанов м/провода</t>
  </si>
  <si>
    <t xml:space="preserve">  ремонт м/п швов</t>
  </si>
  <si>
    <t xml:space="preserve">                                         Инвестиции ООО СК "Фундамент"</t>
  </si>
  <si>
    <t xml:space="preserve">Ивестиции за период с 01.09.08г по 31.08.09г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</si>
</sst>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75" zoomScaleSheetLayoutView="75" workbookViewId="0" topLeftCell="A1">
      <selection activeCell="A36" sqref="A36:D36"/>
    </sheetView>
  </sheetViews>
  <sheetFormatPr defaultColWidth="9.00390625" defaultRowHeight="12.75"/>
  <cols>
    <col min="1" max="1" width="50.75390625" style="0" customWidth="1"/>
    <col min="2" max="2" width="30.75390625" style="0" customWidth="1"/>
    <col min="3" max="3" width="31.125" style="0" customWidth="1"/>
    <col min="4" max="4" width="24.375" style="0" customWidth="1"/>
  </cols>
  <sheetData>
    <row r="1" spans="1:4" ht="15.75">
      <c r="A1" s="1" t="s">
        <v>0</v>
      </c>
      <c r="B1" s="2"/>
      <c r="C1" s="2"/>
      <c r="D1" s="2"/>
    </row>
    <row r="2" spans="1:4" ht="18.75">
      <c r="A2" s="1" t="s">
        <v>26</v>
      </c>
      <c r="B2" s="2"/>
      <c r="C2" s="2"/>
      <c r="D2" s="2"/>
    </row>
    <row r="3" spans="1:4" ht="8.25" customHeight="1">
      <c r="A3" s="1"/>
      <c r="B3" s="2"/>
      <c r="C3" s="2"/>
      <c r="D3" s="2"/>
    </row>
    <row r="4" spans="1:4" ht="20.25" customHeight="1">
      <c r="A4" s="13" t="s">
        <v>1</v>
      </c>
      <c r="B4" s="13" t="s">
        <v>2</v>
      </c>
      <c r="C4" s="13" t="s">
        <v>3</v>
      </c>
      <c r="D4" s="13" t="s">
        <v>4</v>
      </c>
    </row>
    <row r="5" spans="1:4" s="3" customFormat="1" ht="15.75">
      <c r="A5" s="4" t="s">
        <v>5</v>
      </c>
      <c r="B5" s="5">
        <v>468799.37</v>
      </c>
      <c r="C5" s="5">
        <f>B5*0.95</f>
        <v>445359.4015</v>
      </c>
      <c r="D5" s="5">
        <f aca="true" t="shared" si="0" ref="D5:D17">B5-C5</f>
        <v>23439.968500000017</v>
      </c>
    </row>
    <row r="6" spans="1:4" s="3" customFormat="1" ht="15.75">
      <c r="A6" s="4" t="s">
        <v>6</v>
      </c>
      <c r="B6" s="5">
        <v>367556.73</v>
      </c>
      <c r="C6" s="5">
        <f aca="true" t="shared" si="1" ref="C6:C17">B6*0.95</f>
        <v>349178.89349999995</v>
      </c>
      <c r="D6" s="5">
        <f t="shared" si="0"/>
        <v>18377.836500000034</v>
      </c>
    </row>
    <row r="7" spans="1:4" s="3" customFormat="1" ht="15.75">
      <c r="A7" s="4" t="s">
        <v>7</v>
      </c>
      <c r="B7" s="5">
        <v>1177695.96</v>
      </c>
      <c r="C7" s="5">
        <f t="shared" si="1"/>
        <v>1118811.162</v>
      </c>
      <c r="D7" s="5">
        <f t="shared" si="0"/>
        <v>58884.79799999995</v>
      </c>
    </row>
    <row r="8" spans="1:4" s="3" customFormat="1" ht="15.75">
      <c r="A8" s="4" t="s">
        <v>8</v>
      </c>
      <c r="B8" s="5">
        <v>773500.71</v>
      </c>
      <c r="C8" s="5">
        <f t="shared" si="1"/>
        <v>734825.6745</v>
      </c>
      <c r="D8" s="5">
        <f t="shared" si="0"/>
        <v>38675.0355</v>
      </c>
    </row>
    <row r="9" spans="1:4" s="3" customFormat="1" ht="15.75">
      <c r="A9" s="4" t="s">
        <v>9</v>
      </c>
      <c r="B9" s="5">
        <v>2305201.58</v>
      </c>
      <c r="C9" s="5">
        <f t="shared" si="1"/>
        <v>2189941.501</v>
      </c>
      <c r="D9" s="5">
        <f t="shared" si="0"/>
        <v>115260.07899999991</v>
      </c>
    </row>
    <row r="10" spans="1:4" s="3" customFormat="1" ht="31.5">
      <c r="A10" s="4" t="s">
        <v>10</v>
      </c>
      <c r="B10" s="5">
        <v>316581.59</v>
      </c>
      <c r="C10" s="5">
        <f t="shared" si="1"/>
        <v>300752.51050000003</v>
      </c>
      <c r="D10" s="5">
        <f t="shared" si="0"/>
        <v>15829.079499999993</v>
      </c>
    </row>
    <row r="11" spans="1:4" s="3" customFormat="1" ht="16.5" thickBot="1">
      <c r="A11" s="15" t="s">
        <v>11</v>
      </c>
      <c r="B11" s="16">
        <v>719200.27</v>
      </c>
      <c r="C11" s="17">
        <f t="shared" si="1"/>
        <v>683240.2565</v>
      </c>
      <c r="D11" s="16">
        <f t="shared" si="0"/>
        <v>35960.0135</v>
      </c>
    </row>
    <row r="12" spans="1:4" s="3" customFormat="1" ht="16.5" thickBot="1">
      <c r="A12" s="20" t="s">
        <v>12</v>
      </c>
      <c r="B12" s="21">
        <v>213419.76</v>
      </c>
      <c r="C12" s="22">
        <f t="shared" si="1"/>
        <v>202748.772</v>
      </c>
      <c r="D12" s="23">
        <f t="shared" si="0"/>
        <v>10670.988000000012</v>
      </c>
    </row>
    <row r="13" spans="1:4" s="3" customFormat="1" ht="31.5">
      <c r="A13" s="18" t="s">
        <v>13</v>
      </c>
      <c r="B13" s="19">
        <v>286101.17</v>
      </c>
      <c r="C13" s="19">
        <f t="shared" si="1"/>
        <v>271796.1115</v>
      </c>
      <c r="D13" s="19">
        <f t="shared" si="0"/>
        <v>14305.058499999985</v>
      </c>
    </row>
    <row r="14" spans="1:4" s="3" customFormat="1" ht="15.75">
      <c r="A14" s="4" t="s">
        <v>14</v>
      </c>
      <c r="B14" s="5">
        <v>64497.81</v>
      </c>
      <c r="C14" s="5">
        <f t="shared" si="1"/>
        <v>61272.919499999996</v>
      </c>
      <c r="D14" s="5">
        <f t="shared" si="0"/>
        <v>3224.8905000000013</v>
      </c>
    </row>
    <row r="15" spans="1:4" s="3" customFormat="1" ht="15.75">
      <c r="A15" s="4" t="s">
        <v>15</v>
      </c>
      <c r="B15" s="5">
        <v>61593.31</v>
      </c>
      <c r="C15" s="5">
        <f t="shared" si="1"/>
        <v>58513.644499999995</v>
      </c>
      <c r="D15" s="5">
        <f t="shared" si="0"/>
        <v>3079.665500000003</v>
      </c>
    </row>
    <row r="16" spans="1:4" s="3" customFormat="1" ht="15.75">
      <c r="A16" s="4" t="s">
        <v>16</v>
      </c>
      <c r="B16" s="5">
        <v>146987.67</v>
      </c>
      <c r="C16" s="5">
        <f t="shared" si="1"/>
        <v>139638.2865</v>
      </c>
      <c r="D16" s="5">
        <f t="shared" si="0"/>
        <v>7349.383499999996</v>
      </c>
    </row>
    <row r="17" spans="1:4" s="3" customFormat="1" ht="15.75">
      <c r="A17" s="4" t="s">
        <v>17</v>
      </c>
      <c r="B17" s="5">
        <v>3951.93</v>
      </c>
      <c r="C17" s="5">
        <f t="shared" si="1"/>
        <v>3754.3334999999997</v>
      </c>
      <c r="D17" s="5">
        <f t="shared" si="0"/>
        <v>197.5965000000001</v>
      </c>
    </row>
    <row r="18" spans="1:4" s="3" customFormat="1" ht="15.75">
      <c r="A18" s="4" t="s">
        <v>18</v>
      </c>
      <c r="B18" s="24">
        <f>B5+B6+B7+B8+B9+B10+B11+B12+B13+B14+B15+B16+B17</f>
        <v>6905087.859999998</v>
      </c>
      <c r="C18" s="24">
        <f>SUM(C5:C17)</f>
        <v>6559833.467</v>
      </c>
      <c r="D18" s="24">
        <f>D5+D6+D7+D8+D9+D10+D11+D12+D13+D14+D15+D16+D17</f>
        <v>345254.39299999987</v>
      </c>
    </row>
    <row r="19" spans="1:4" ht="15.75">
      <c r="A19" s="6"/>
      <c r="B19" s="25"/>
      <c r="C19" s="25"/>
      <c r="D19" s="25"/>
    </row>
    <row r="20" spans="1:4" ht="15.75">
      <c r="A20" s="9" t="s">
        <v>32</v>
      </c>
      <c r="B20" s="26">
        <v>390927.69</v>
      </c>
      <c r="C20" s="26"/>
      <c r="D20" s="26"/>
    </row>
    <row r="21" spans="1:4" ht="15.75">
      <c r="A21" s="6" t="s">
        <v>19</v>
      </c>
      <c r="B21" s="27" t="s">
        <v>27</v>
      </c>
      <c r="C21" s="27"/>
      <c r="D21" s="27"/>
    </row>
    <row r="22" spans="1:4" ht="15.75">
      <c r="A22" s="6" t="s">
        <v>28</v>
      </c>
      <c r="B22" s="10">
        <v>3308</v>
      </c>
      <c r="C22" s="8"/>
      <c r="D22" s="8"/>
    </row>
    <row r="23" spans="1:4" ht="15.75">
      <c r="A23" s="6" t="s">
        <v>20</v>
      </c>
      <c r="B23" s="10">
        <v>3506</v>
      </c>
      <c r="C23" s="8"/>
      <c r="D23" s="8"/>
    </row>
    <row r="24" spans="1:4" ht="15.75">
      <c r="A24" s="6" t="s">
        <v>21</v>
      </c>
      <c r="B24" s="10">
        <v>6058</v>
      </c>
      <c r="C24" s="8"/>
      <c r="D24" s="8"/>
    </row>
    <row r="25" spans="1:4" ht="15.75">
      <c r="A25" s="6" t="s">
        <v>22</v>
      </c>
      <c r="B25" s="10">
        <v>2116</v>
      </c>
      <c r="C25" s="8"/>
      <c r="D25" s="8"/>
    </row>
    <row r="26" spans="1:4" ht="15.75">
      <c r="A26" s="6" t="s">
        <v>23</v>
      </c>
      <c r="B26" s="10">
        <v>5399</v>
      </c>
      <c r="C26" s="8"/>
      <c r="D26" s="8"/>
    </row>
    <row r="27" spans="1:4" ht="15.75">
      <c r="A27" s="6" t="s">
        <v>24</v>
      </c>
      <c r="B27" s="10">
        <v>7708</v>
      </c>
      <c r="C27" s="8"/>
      <c r="D27" s="8"/>
    </row>
    <row r="28" spans="1:4" ht="15.75">
      <c r="A28" s="6" t="s">
        <v>29</v>
      </c>
      <c r="B28" s="10">
        <v>7086</v>
      </c>
      <c r="C28" s="8"/>
      <c r="D28" s="8"/>
    </row>
    <row r="29" spans="1:4" ht="15.75">
      <c r="A29" s="6" t="s">
        <v>25</v>
      </c>
      <c r="B29" s="10">
        <v>3602</v>
      </c>
      <c r="C29" s="8"/>
      <c r="D29" s="8"/>
    </row>
    <row r="30" spans="1:4" ht="15.75">
      <c r="A30" s="6" t="s">
        <v>30</v>
      </c>
      <c r="B30" s="10">
        <v>26460</v>
      </c>
      <c r="C30" s="8"/>
      <c r="D30" s="8"/>
    </row>
    <row r="31" spans="1:4" ht="15.75">
      <c r="A31" s="6"/>
      <c r="B31" s="14" t="s">
        <v>31</v>
      </c>
      <c r="C31" s="14"/>
      <c r="D31" s="7">
        <v>253421.92</v>
      </c>
    </row>
    <row r="36" spans="1:4" s="12" customFormat="1" ht="15.75">
      <c r="A36" s="11"/>
      <c r="B36" s="11"/>
      <c r="C36" s="11"/>
      <c r="D36" s="11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2010-10-22T12:48:09Z</cp:lastPrinted>
  <dcterms:created xsi:type="dcterms:W3CDTF">2011-02-10T16:15:37Z</dcterms:created>
  <dcterms:modified xsi:type="dcterms:W3CDTF">2011-02-10T16:56:14Z</dcterms:modified>
  <cp:category/>
  <cp:version/>
  <cp:contentType/>
  <cp:contentStatus/>
</cp:coreProperties>
</file>